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OT015\Desktop\"/>
    </mc:Choice>
  </mc:AlternateContent>
  <bookViews>
    <workbookView xWindow="120" yWindow="30" windowWidth="11715" windowHeight="6525"/>
  </bookViews>
  <sheets>
    <sheet name="H31.2月以降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G7" i="2" l="1"/>
  <c r="H7" i="2" s="1"/>
  <c r="I7" i="2" s="1"/>
  <c r="B7" i="2"/>
  <c r="G9" i="2" s="1"/>
  <c r="G7" i="1"/>
  <c r="H7" i="1" s="1"/>
  <c r="I7" i="1" s="1"/>
  <c r="B7" i="1"/>
  <c r="G16" i="1" s="1"/>
  <c r="G8" i="2" l="1"/>
  <c r="G11" i="2"/>
  <c r="C7" i="2"/>
  <c r="H9" i="2" s="1"/>
  <c r="G12" i="2"/>
  <c r="B10" i="2"/>
  <c r="G14" i="2"/>
  <c r="B8" i="2"/>
  <c r="G10" i="2"/>
  <c r="G16" i="2"/>
  <c r="C16" i="2"/>
  <c r="H10" i="2"/>
  <c r="B12" i="2"/>
  <c r="B14" i="2"/>
  <c r="H14" i="2"/>
  <c r="H16" i="2"/>
  <c r="B17" i="2"/>
  <c r="C14" i="2"/>
  <c r="G15" i="2"/>
  <c r="G17" i="2"/>
  <c r="C8" i="2"/>
  <c r="B9" i="2"/>
  <c r="B13" i="2"/>
  <c r="H15" i="2"/>
  <c r="B16" i="2"/>
  <c r="B12" i="1"/>
  <c r="B14" i="1"/>
  <c r="B15" i="1"/>
  <c r="B13" i="1"/>
  <c r="B17" i="1"/>
  <c r="B19" i="1"/>
  <c r="G9" i="1"/>
  <c r="G11" i="1"/>
  <c r="G15" i="1"/>
  <c r="G17" i="1"/>
  <c r="B18" i="1"/>
  <c r="B20" i="1"/>
  <c r="G8" i="1"/>
  <c r="G10" i="1"/>
  <c r="G12" i="1"/>
  <c r="G14" i="1"/>
  <c r="B10" i="1"/>
  <c r="B9" i="1"/>
  <c r="B8" i="1"/>
  <c r="C7" i="1"/>
  <c r="C8" i="1" s="1"/>
  <c r="D7" i="2" l="1"/>
  <c r="C13" i="2"/>
  <c r="C9" i="2"/>
  <c r="H11" i="2"/>
  <c r="H17" i="2"/>
  <c r="H8" i="2"/>
  <c r="G18" i="2"/>
  <c r="C12" i="2"/>
  <c r="C15" i="2" s="1"/>
  <c r="C17" i="2"/>
  <c r="C10" i="2"/>
  <c r="C11" i="2" s="1"/>
  <c r="H12" i="2"/>
  <c r="B11" i="2"/>
  <c r="B15" i="2"/>
  <c r="H13" i="2"/>
  <c r="H18" i="2"/>
  <c r="G13" i="2"/>
  <c r="D17" i="2"/>
  <c r="D14" i="2"/>
  <c r="D12" i="2"/>
  <c r="D10" i="2"/>
  <c r="D8" i="2"/>
  <c r="I12" i="2"/>
  <c r="I16" i="2"/>
  <c r="I14" i="2"/>
  <c r="I18" i="2" s="1"/>
  <c r="I10" i="2"/>
  <c r="I15" i="2"/>
  <c r="I11" i="2"/>
  <c r="D16" i="2"/>
  <c r="D13" i="2"/>
  <c r="D9" i="2"/>
  <c r="I17" i="2"/>
  <c r="G18" i="1"/>
  <c r="B16" i="1"/>
  <c r="C10" i="1"/>
  <c r="H17" i="1"/>
  <c r="H15" i="1"/>
  <c r="H11" i="1"/>
  <c r="H9" i="1"/>
  <c r="C19" i="1"/>
  <c r="C17" i="1"/>
  <c r="C15" i="1"/>
  <c r="H16" i="1"/>
  <c r="H14" i="1"/>
  <c r="H12" i="1"/>
  <c r="H10" i="1"/>
  <c r="H8" i="1"/>
  <c r="C20" i="1"/>
  <c r="C18" i="1"/>
  <c r="C14" i="1"/>
  <c r="C12" i="1"/>
  <c r="C13" i="1"/>
  <c r="B11" i="1"/>
  <c r="G13" i="1"/>
  <c r="C9" i="1"/>
  <c r="D7" i="1"/>
  <c r="I8" i="2" l="1"/>
  <c r="I9" i="2"/>
  <c r="G19" i="2"/>
  <c r="H19" i="2"/>
  <c r="D11" i="2"/>
  <c r="D15" i="2"/>
  <c r="I13" i="2"/>
  <c r="C16" i="1"/>
  <c r="G19" i="1"/>
  <c r="D10" i="1"/>
  <c r="I16" i="1"/>
  <c r="I14" i="1"/>
  <c r="I12" i="1"/>
  <c r="I10" i="1"/>
  <c r="I8" i="1"/>
  <c r="D20" i="1"/>
  <c r="D18" i="1"/>
  <c r="D14" i="1"/>
  <c r="D12" i="1"/>
  <c r="I17" i="1"/>
  <c r="I15" i="1"/>
  <c r="I11" i="1"/>
  <c r="I9" i="1"/>
  <c r="D19" i="1"/>
  <c r="D17" i="1"/>
  <c r="D13" i="1"/>
  <c r="D15" i="1"/>
  <c r="H13" i="1"/>
  <c r="C11" i="1"/>
  <c r="H18" i="1"/>
  <c r="D8" i="1"/>
  <c r="D9" i="1"/>
  <c r="I19" i="2" l="1"/>
  <c r="I18" i="1"/>
  <c r="D11" i="1"/>
  <c r="H19" i="1"/>
  <c r="I13" i="1"/>
  <c r="D16" i="1"/>
  <c r="I19" i="1" l="1"/>
</calcChain>
</file>

<file path=xl/sharedStrings.xml><?xml version="1.0" encoding="utf-8"?>
<sst xmlns="http://schemas.openxmlformats.org/spreadsheetml/2006/main" count="69" uniqueCount="36">
  <si>
    <t>ＪＡ名</t>
    <rPh sb="2" eb="3">
      <t>メイ</t>
    </rPh>
    <phoneticPr fontId="1"/>
  </si>
  <si>
    <t>備考</t>
    <rPh sb="0" eb="2">
      <t>ビコウ</t>
    </rPh>
    <phoneticPr fontId="1"/>
  </si>
  <si>
    <t>改　選　年　度</t>
    <rPh sb="0" eb="3">
      <t>カイセン</t>
    </rPh>
    <rPh sb="4" eb="7">
      <t>ネンド</t>
    </rPh>
    <phoneticPr fontId="1"/>
  </si>
  <si>
    <t>水戸</t>
    <rPh sb="0" eb="2">
      <t>ミト</t>
    </rPh>
    <phoneticPr fontId="1"/>
  </si>
  <si>
    <t>日立市多賀</t>
    <rPh sb="0" eb="3">
      <t>ヒタチシ</t>
    </rPh>
    <rPh sb="3" eb="5">
      <t>タガ</t>
    </rPh>
    <phoneticPr fontId="1"/>
  </si>
  <si>
    <t>茨城旭村</t>
    <rPh sb="0" eb="2">
      <t>イバラキ</t>
    </rPh>
    <rPh sb="2" eb="4">
      <t>アサヒムラ</t>
    </rPh>
    <phoneticPr fontId="1"/>
  </si>
  <si>
    <t>しおさい</t>
    <phoneticPr fontId="1"/>
  </si>
  <si>
    <t>なめがた</t>
    <phoneticPr fontId="1"/>
  </si>
  <si>
    <t>稲敷</t>
    <rPh sb="0" eb="2">
      <t>イナシキ</t>
    </rPh>
    <phoneticPr fontId="1"/>
  </si>
  <si>
    <t>茨城みなみ</t>
    <rPh sb="0" eb="2">
      <t>イバラキ</t>
    </rPh>
    <phoneticPr fontId="1"/>
  </si>
  <si>
    <t>土浦</t>
    <rPh sb="0" eb="2">
      <t>ツチウラ</t>
    </rPh>
    <phoneticPr fontId="1"/>
  </si>
  <si>
    <t>つくば市</t>
    <rPh sb="0" eb="4">
      <t>ツクバシ</t>
    </rPh>
    <phoneticPr fontId="1"/>
  </si>
  <si>
    <t>茨城かすみ</t>
    <rPh sb="0" eb="2">
      <t>イバラキ</t>
    </rPh>
    <phoneticPr fontId="1"/>
  </si>
  <si>
    <t>岩井</t>
    <rPh sb="0" eb="2">
      <t>イワイ</t>
    </rPh>
    <phoneticPr fontId="1"/>
  </si>
  <si>
    <t>やさと</t>
    <phoneticPr fontId="1"/>
  </si>
  <si>
    <t>合　計</t>
    <rPh sb="0" eb="1">
      <t>ゴウ</t>
    </rPh>
    <rPh sb="2" eb="3">
      <t>ケイ</t>
    </rPh>
    <phoneticPr fontId="1"/>
  </si>
  <si>
    <t>県北地区</t>
    <rPh sb="0" eb="1">
      <t>ケン</t>
    </rPh>
    <rPh sb="1" eb="2">
      <t>キタ</t>
    </rPh>
    <rPh sb="2" eb="4">
      <t>チク</t>
    </rPh>
    <phoneticPr fontId="1"/>
  </si>
  <si>
    <t>鹿行地区</t>
    <rPh sb="0" eb="1">
      <t>シカ</t>
    </rPh>
    <rPh sb="1" eb="2">
      <t>イ</t>
    </rPh>
    <rPh sb="2" eb="4">
      <t>チク</t>
    </rPh>
    <phoneticPr fontId="1"/>
  </si>
  <si>
    <t>県南地区</t>
    <rPh sb="0" eb="1">
      <t>ケン</t>
    </rPh>
    <rPh sb="1" eb="2">
      <t>ミナミ</t>
    </rPh>
    <rPh sb="2" eb="4">
      <t>チク</t>
    </rPh>
    <phoneticPr fontId="1"/>
  </si>
  <si>
    <t>県西地区</t>
    <rPh sb="0" eb="1">
      <t>ケン</t>
    </rPh>
    <rPh sb="1" eb="2">
      <t>ニシ</t>
    </rPh>
    <rPh sb="2" eb="4">
      <t>チク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</si>
  <si>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</si>
  <si>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</si>
  <si>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常陸</t>
    <rPh sb="0" eb="2">
      <t>ヒタチ</t>
    </rPh>
    <phoneticPr fontId="1"/>
  </si>
  <si>
    <t>ほこた</t>
    <phoneticPr fontId="1"/>
  </si>
  <si>
    <t>竜ケ崎</t>
    <rPh sb="0" eb="3">
      <t>リュウガサキ</t>
    </rPh>
    <phoneticPr fontId="1"/>
  </si>
  <si>
    <t>新ひたち野</t>
    <rPh sb="0" eb="1">
      <t>シン</t>
    </rPh>
    <rPh sb="4" eb="5">
      <t>ノ</t>
    </rPh>
    <phoneticPr fontId="1"/>
  </si>
  <si>
    <t>つくば市谷田部</t>
    <rPh sb="0" eb="4">
      <t>ツクバシ</t>
    </rPh>
    <rPh sb="4" eb="7">
      <t>ヤタベ</t>
    </rPh>
    <phoneticPr fontId="1"/>
  </si>
  <si>
    <t>北つくば</t>
    <rPh sb="0" eb="1">
      <t>キタ</t>
    </rPh>
    <phoneticPr fontId="1"/>
  </si>
  <si>
    <t>常総ひかり</t>
    <rPh sb="0" eb="2">
      <t>ジョウソウ</t>
    </rPh>
    <phoneticPr fontId="1"/>
  </si>
  <si>
    <t>茨城むつみ</t>
    <rPh sb="0" eb="2">
      <t>イバラキ</t>
    </rPh>
    <phoneticPr fontId="1"/>
  </si>
  <si>
    <t>↑</t>
    <phoneticPr fontId="1"/>
  </si>
  <si>
    <t>基準とする年度を入力することで、各ＪＡの改選年度が分かります。</t>
    <rPh sb="0" eb="2">
      <t>キジュン</t>
    </rPh>
    <rPh sb="5" eb="6">
      <t>ネン</t>
    </rPh>
    <rPh sb="6" eb="7">
      <t>ド</t>
    </rPh>
    <rPh sb="8" eb="10">
      <t>ニュウリョク</t>
    </rPh>
    <rPh sb="16" eb="17">
      <t>カク</t>
    </rPh>
    <rPh sb="20" eb="22">
      <t>カイセン</t>
    </rPh>
    <rPh sb="22" eb="24">
      <t>ネンド</t>
    </rPh>
    <rPh sb="25" eb="26">
      <t>ワ</t>
    </rPh>
    <phoneticPr fontId="1"/>
  </si>
  <si>
    <t>役員改選年度一覧表</t>
    <rPh sb="0" eb="2">
      <t>ヤクイン</t>
    </rPh>
    <rPh sb="2" eb="4">
      <t>カイセン</t>
    </rPh>
    <rPh sb="4" eb="6">
      <t>ネンド</t>
    </rPh>
    <rPh sb="6" eb="9">
      <t>イチランヒョウ</t>
    </rPh>
    <phoneticPr fontId="1"/>
  </si>
  <si>
    <t>令和</t>
    <rPh sb="0" eb="2">
      <t>レイワ</t>
    </rPh>
    <phoneticPr fontId="1"/>
  </si>
  <si>
    <t>水郷つくば</t>
    <rPh sb="0" eb="2">
      <t>スイゴウ</t>
    </rPh>
    <phoneticPr fontId="1"/>
  </si>
  <si>
    <t>なめがたしおさい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</si>
</sst>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5" borderId="4" xfId="0" applyFill="1" applyBorder="1" applyAlignment="1">
      <alignment horizontal="distributed" vertical="center"/>
    </xf>
    <xf numFmtId="0" fontId="0" fillId="5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right" vertical="center"/>
    </xf>
    <xf numFmtId="0" fontId="0" fillId="3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5" borderId="1" xfId="0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3.5" x14ac:dyDescent="0.15"/>
  <cols>
    <col min="1" max="1" width="13.125" style="1" customWidth="1"/>
    <col min="2" max="4" width="6.625" style="1" customWidth="1"/>
    <col min="5" max="5" width="12.625" style="1" customWidth="1"/>
    <col min="6" max="6" width="13.625" style="1" customWidth="1"/>
    <col min="7" max="9" width="6.625" style="1" customWidth="1"/>
    <col min="10" max="10" width="12.625" style="1" customWidth="1"/>
    <col min="11" max="16384" width="9" style="1"/>
  </cols>
  <sheetData>
    <row r="1" spans="1:10" ht="21.75" thickBot="1" x14ac:dyDescent="0.2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" customHeight="1" thickBot="1" x14ac:dyDescent="0.2">
      <c r="G2" s="31" t="s">
        <v>33</v>
      </c>
      <c r="H2" s="28">
        <v>3</v>
      </c>
      <c r="I2" s="9" t="s">
        <v>21</v>
      </c>
      <c r="J2" s="9"/>
    </row>
    <row r="3" spans="1:10" x14ac:dyDescent="0.15">
      <c r="G3" s="31"/>
      <c r="H3" s="27" t="s">
        <v>30</v>
      </c>
      <c r="I3" s="9"/>
      <c r="J3" s="9"/>
    </row>
    <row r="4" spans="1:10" x14ac:dyDescent="0.15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15">
      <c r="H5" s="20"/>
      <c r="I5" s="20"/>
      <c r="J5" s="20"/>
    </row>
    <row r="6" spans="1:10" ht="27" customHeight="1" x14ac:dyDescent="0.15">
      <c r="A6" s="39" t="s">
        <v>0</v>
      </c>
      <c r="B6" s="40" t="s">
        <v>2</v>
      </c>
      <c r="C6" s="40"/>
      <c r="D6" s="40"/>
      <c r="E6" s="40"/>
      <c r="F6" s="39" t="s">
        <v>0</v>
      </c>
      <c r="G6" s="40" t="s">
        <v>2</v>
      </c>
      <c r="H6" s="40"/>
      <c r="I6" s="40"/>
      <c r="J6" s="40"/>
    </row>
    <row r="7" spans="1:10" ht="27" customHeight="1" x14ac:dyDescent="0.15">
      <c r="A7" s="39"/>
      <c r="B7" s="11">
        <f>H2</f>
        <v>3</v>
      </c>
      <c r="C7" s="12">
        <f>B7+1</f>
        <v>4</v>
      </c>
      <c r="D7" s="12">
        <f>C7+1</f>
        <v>5</v>
      </c>
      <c r="E7" s="30" t="s">
        <v>1</v>
      </c>
      <c r="F7" s="39"/>
      <c r="G7" s="11">
        <f>H2</f>
        <v>3</v>
      </c>
      <c r="H7" s="12">
        <f>G7+1</f>
        <v>4</v>
      </c>
      <c r="I7" s="12">
        <f>H7+1</f>
        <v>5</v>
      </c>
      <c r="J7" s="30" t="s">
        <v>1</v>
      </c>
    </row>
    <row r="8" spans="1:10" ht="27" customHeight="1" x14ac:dyDescent="0.15">
      <c r="A8" s="22" t="s">
        <v>3</v>
      </c>
      <c r="B8" s="29" t="str">
        <f>IF(MOD($B$7,3)=0,"○","")</f>
        <v>○</v>
      </c>
      <c r="C8" s="29" t="str">
        <f>IF(MOD($C$7,3)=0,"○","")</f>
        <v/>
      </c>
      <c r="D8" s="29" t="str">
        <f>IF(MOD($D$7,3)=0,"○","")</f>
        <v/>
      </c>
      <c r="E8" s="13"/>
      <c r="F8" s="23" t="s">
        <v>34</v>
      </c>
      <c r="G8" s="29" t="str">
        <f>IF(MOD($B$7,3)=2,"○","")</f>
        <v/>
      </c>
      <c r="H8" s="29" t="str">
        <f>IF(MOD($C$7,3)=2,"○","")</f>
        <v/>
      </c>
      <c r="I8" s="29" t="str">
        <f>IF(MOD($D$7,3)=2,"○","")</f>
        <v>○</v>
      </c>
      <c r="J8" s="16"/>
    </row>
    <row r="9" spans="1:10" ht="27" customHeight="1" x14ac:dyDescent="0.15">
      <c r="A9" s="22" t="s">
        <v>22</v>
      </c>
      <c r="B9" s="29" t="str">
        <f>IF(MOD($B$7,3)=0,"○","")</f>
        <v>○</v>
      </c>
      <c r="C9" s="29" t="str">
        <f>IF(MOD($C$7,3)=0,"○","")</f>
        <v/>
      </c>
      <c r="D9" s="29" t="str">
        <f>IF(MOD($D$7,3)=0,"○","")</f>
        <v/>
      </c>
      <c r="E9" s="14"/>
      <c r="F9" s="23" t="s">
        <v>11</v>
      </c>
      <c r="G9" s="29" t="str">
        <f>IF(MOD($B$7,3)=2,"○","")</f>
        <v/>
      </c>
      <c r="H9" s="29" t="str">
        <f>IF(MOD($C$7,3)=2,"○","")</f>
        <v/>
      </c>
      <c r="I9" s="29" t="str">
        <f>IF(MOD($D$7,3)=2,"○","")</f>
        <v>○</v>
      </c>
      <c r="J9" s="16"/>
    </row>
    <row r="10" spans="1:10" ht="27" customHeight="1" x14ac:dyDescent="0.15">
      <c r="A10" s="23" t="s">
        <v>4</v>
      </c>
      <c r="B10" s="29" t="str">
        <f>IF(MOD($B$7,3)=2,"○","")</f>
        <v/>
      </c>
      <c r="C10" s="29" t="str">
        <f>IF(MOD($C$7,3)=2,"○","")</f>
        <v/>
      </c>
      <c r="D10" s="29" t="str">
        <f>IF(MOD($D$7,3)=2,"○","")</f>
        <v>○</v>
      </c>
      <c r="E10" s="13"/>
      <c r="F10" s="32" t="s">
        <v>26</v>
      </c>
      <c r="G10" s="29" t="str">
        <f>IF(MOD($B$7,3)=2,"○","")</f>
        <v/>
      </c>
      <c r="H10" s="29" t="str">
        <f>IF(MOD($C$7,3)=2,"○","")</f>
        <v/>
      </c>
      <c r="I10" s="29" t="str">
        <f>IF(MOD($D$7,3)=2,"○","")</f>
        <v>○</v>
      </c>
      <c r="J10" s="16"/>
    </row>
    <row r="11" spans="1:10" ht="27" customHeight="1" x14ac:dyDescent="0.15">
      <c r="A11" s="5" t="s">
        <v>16</v>
      </c>
      <c r="B11" s="29">
        <f>COUNTIF(B8:B10,"○")</f>
        <v>2</v>
      </c>
      <c r="C11" s="29">
        <f t="shared" ref="C11:D11" si="0">COUNTIF(C8:C10,"○")</f>
        <v>0</v>
      </c>
      <c r="D11" s="29">
        <f t="shared" si="0"/>
        <v>1</v>
      </c>
      <c r="E11" s="6"/>
      <c r="F11" s="23" t="s">
        <v>14</v>
      </c>
      <c r="G11" s="29" t="str">
        <f>IF(MOD($B$7,3)=2,"○","")</f>
        <v/>
      </c>
      <c r="H11" s="29" t="str">
        <f>IF(MOD($C$7,3)=2,"○","")</f>
        <v/>
      </c>
      <c r="I11" s="29" t="str">
        <f>IF(MOD($D$7,3)=2,"○","")</f>
        <v>○</v>
      </c>
      <c r="J11" s="18"/>
    </row>
    <row r="12" spans="1:10" ht="27" customHeight="1" x14ac:dyDescent="0.15">
      <c r="A12" s="24" t="s">
        <v>5</v>
      </c>
      <c r="B12" s="29" t="str">
        <f>IF(MOD($B$7,3)=1,"○","")</f>
        <v/>
      </c>
      <c r="C12" s="29" t="str">
        <f>IF(MOD($C$7,3)=1,"○","")</f>
        <v>○</v>
      </c>
      <c r="D12" s="29" t="str">
        <f>IF(MOD($D$7,3)=1,"○","")</f>
        <v/>
      </c>
      <c r="E12" s="15"/>
      <c r="F12" s="25" t="s">
        <v>25</v>
      </c>
      <c r="G12" s="29" t="str">
        <f>IF(MOD($B$7,3)=1,"○","")</f>
        <v/>
      </c>
      <c r="H12" s="29" t="str">
        <f>IF(MOD($C$7,3)=1,"○","")</f>
        <v>○</v>
      </c>
      <c r="I12" s="29" t="str">
        <f>IF(MOD($D$7,3)=1,"○","")</f>
        <v/>
      </c>
      <c r="J12" s="16"/>
    </row>
    <row r="13" spans="1:10" ht="27" customHeight="1" x14ac:dyDescent="0.15">
      <c r="A13" s="25" t="s">
        <v>23</v>
      </c>
      <c r="B13" s="29" t="str">
        <f t="shared" ref="B13:B14" si="1">IF(MOD($B$7,3)=1,"○","")</f>
        <v/>
      </c>
      <c r="C13" s="29" t="str">
        <f t="shared" ref="C13:C14" si="2">IF(MOD($C$7,3)=1,"○","")</f>
        <v>○</v>
      </c>
      <c r="D13" s="29" t="str">
        <f t="shared" ref="D13:D14" si="3">IF(MOD($D$7,3)=1,"○","")</f>
        <v/>
      </c>
      <c r="E13" s="16"/>
      <c r="F13" s="4" t="s">
        <v>18</v>
      </c>
      <c r="G13" s="29">
        <f>COUNTIF(B16:B19,"○")+COUNTIF(G8:G12,"○")</f>
        <v>1</v>
      </c>
      <c r="H13" s="29">
        <f>COUNTIF(C16:C19,"○")+COUNTIF(H8:H12,"○")</f>
        <v>1</v>
      </c>
      <c r="I13" s="29">
        <f>COUNTIF(D16:D19,"○")+COUNTIF(I8:I12,"○")</f>
        <v>5</v>
      </c>
      <c r="J13" s="29"/>
    </row>
    <row r="14" spans="1:10" ht="27" customHeight="1" x14ac:dyDescent="0.15">
      <c r="A14" s="36" t="s">
        <v>35</v>
      </c>
      <c r="B14" s="29" t="str">
        <f t="shared" si="1"/>
        <v/>
      </c>
      <c r="C14" s="29" t="str">
        <f t="shared" si="2"/>
        <v>○</v>
      </c>
      <c r="D14" s="29" t="str">
        <f t="shared" si="3"/>
        <v/>
      </c>
      <c r="E14" s="17"/>
      <c r="F14" s="22" t="s">
        <v>27</v>
      </c>
      <c r="G14" s="29" t="str">
        <f>IF(MOD($B$7,3)=0,"○","")</f>
        <v>○</v>
      </c>
      <c r="H14" s="29" t="str">
        <f>IF(MOD($C$7,3)=0,"○","")</f>
        <v/>
      </c>
      <c r="I14" s="29" t="str">
        <f>IF(MOD($D$7,3)=0,"○","")</f>
        <v/>
      </c>
      <c r="J14" s="19"/>
    </row>
    <row r="15" spans="1:10" ht="27" customHeight="1" x14ac:dyDescent="0.15">
      <c r="A15" s="5" t="s">
        <v>17</v>
      </c>
      <c r="B15" s="29">
        <f>COUNTIF(B12:B14,"○")</f>
        <v>0</v>
      </c>
      <c r="C15" s="29">
        <f>COUNTIF(C12:C14,"○")</f>
        <v>3</v>
      </c>
      <c r="D15" s="29">
        <f>COUNTIF(D12:D14,"○")</f>
        <v>0</v>
      </c>
      <c r="E15" s="6"/>
      <c r="F15" s="25" t="s">
        <v>28</v>
      </c>
      <c r="G15" s="29" t="str">
        <f>IF(MOD($B$7,3)=1,"○","")</f>
        <v/>
      </c>
      <c r="H15" s="29" t="str">
        <f>IF(MOD($C$7,3)=1,"○","")</f>
        <v>○</v>
      </c>
      <c r="I15" s="29" t="str">
        <f>IF(MOD($D$7,3)=1,"○","")</f>
        <v/>
      </c>
      <c r="J15" s="13"/>
    </row>
    <row r="16" spans="1:10" s="7" customFormat="1" ht="27" customHeight="1" x14ac:dyDescent="0.15">
      <c r="A16" s="22" t="s">
        <v>8</v>
      </c>
      <c r="B16" s="29" t="str">
        <f>IF(MOD($B$7,3)=0,"○","")</f>
        <v>○</v>
      </c>
      <c r="C16" s="29" t="str">
        <f>IF(MOD($C$7,3)=0,"○","")</f>
        <v/>
      </c>
      <c r="D16" s="29" t="str">
        <f>IF(MOD($D$7,3)=0,"○","")</f>
        <v/>
      </c>
      <c r="E16" s="16"/>
      <c r="F16" s="25" t="s">
        <v>29</v>
      </c>
      <c r="G16" s="29" t="str">
        <f>IF(MOD($B$7,3)=1,"○","")</f>
        <v/>
      </c>
      <c r="H16" s="29" t="str">
        <f>IF(MOD($C$7,3)=1,"○","")</f>
        <v>○</v>
      </c>
      <c r="I16" s="29" t="str">
        <f>IF(MOD($D$7,3)=1,"○","")</f>
        <v/>
      </c>
      <c r="J16" s="13"/>
    </row>
    <row r="17" spans="1:10" ht="27" customHeight="1" x14ac:dyDescent="0.15">
      <c r="A17" s="26" t="s">
        <v>9</v>
      </c>
      <c r="B17" s="29" t="str">
        <f>IF(MOD($B$7,3)=2,"○","")</f>
        <v/>
      </c>
      <c r="C17" s="29" t="str">
        <f>IF(MOD($C$7,3)=2,"○","")</f>
        <v/>
      </c>
      <c r="D17" s="29" t="str">
        <f>IF(MOD($D$7,3)=2,"○","")</f>
        <v>○</v>
      </c>
      <c r="E17" s="16"/>
      <c r="F17" s="26" t="s">
        <v>13</v>
      </c>
      <c r="G17" s="29" t="str">
        <f>IF(MOD($B$7,3)=2,"○","")</f>
        <v/>
      </c>
      <c r="H17" s="29" t="str">
        <f>IF(MOD($C$7,3)=2,"○","")</f>
        <v/>
      </c>
      <c r="I17" s="29" t="str">
        <f>IF(MOD($D$7,3)=2,"○","")</f>
        <v>○</v>
      </c>
      <c r="J17" s="13"/>
    </row>
    <row r="18" spans="1:10" ht="27" customHeight="1" x14ac:dyDescent="0.15">
      <c r="A18" s="33"/>
      <c r="B18" s="10"/>
      <c r="C18" s="10"/>
      <c r="D18" s="10"/>
      <c r="E18" s="34"/>
      <c r="F18" s="29" t="s">
        <v>19</v>
      </c>
      <c r="G18" s="29">
        <f>COUNTIF(G14:G17,"○")</f>
        <v>1</v>
      </c>
      <c r="H18" s="29">
        <f t="shared" ref="H18:I18" si="4">COUNTIF(H14:H17,"○")</f>
        <v>2</v>
      </c>
      <c r="I18" s="29">
        <f t="shared" si="4"/>
        <v>1</v>
      </c>
      <c r="J18" s="29"/>
    </row>
    <row r="19" spans="1:10" ht="27" customHeight="1" x14ac:dyDescent="0.15">
      <c r="A19" s="33"/>
      <c r="B19" s="10"/>
      <c r="C19" s="10"/>
      <c r="D19" s="10"/>
      <c r="E19" s="35"/>
      <c r="F19" s="29" t="s">
        <v>15</v>
      </c>
      <c r="G19" s="29">
        <f>B11+B15+G13+G18</f>
        <v>4</v>
      </c>
      <c r="H19" s="29">
        <f>C11+C15+H13+H18</f>
        <v>6</v>
      </c>
      <c r="I19" s="29">
        <f>D11+D15+I13+I18</f>
        <v>7</v>
      </c>
      <c r="J19" s="29"/>
    </row>
    <row r="20" spans="1:10" ht="27" customHeight="1" x14ac:dyDescent="0.15">
      <c r="A20" s="10"/>
      <c r="B20" s="10"/>
      <c r="C20" s="10"/>
      <c r="D20" s="10"/>
      <c r="E20" s="10"/>
      <c r="F20" s="7"/>
      <c r="G20" s="7"/>
      <c r="H20" s="7"/>
      <c r="I20" s="7"/>
      <c r="J20" s="7"/>
    </row>
    <row r="21" spans="1:10" ht="27" customHeight="1" x14ac:dyDescent="0.15">
      <c r="A21" s="10"/>
      <c r="B21" s="10"/>
      <c r="C21" s="10"/>
      <c r="D21" s="10"/>
      <c r="E21" s="10"/>
    </row>
    <row r="22" spans="1:10" ht="27" customHeight="1" x14ac:dyDescent="0.15"/>
    <row r="23" spans="1:10" ht="27" customHeight="1" x14ac:dyDescent="0.15"/>
    <row r="24" spans="1:10" ht="27" customHeight="1" x14ac:dyDescent="0.15"/>
    <row r="25" spans="1:10" s="7" customFormat="1" ht="27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7" customFormat="1" ht="27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 sheet="1" objects="1" scenarios="1"/>
  <mergeCells count="6">
    <mergeCell ref="A1:J1"/>
    <mergeCell ref="A4:J4"/>
    <mergeCell ref="A6:A7"/>
    <mergeCell ref="B6:E6"/>
    <mergeCell ref="F6:F7"/>
    <mergeCell ref="G6:J6"/>
  </mergeCells>
  <phoneticPr fontId="1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 x14ac:dyDescent="0.15"/>
  <cols>
    <col min="1" max="1" width="13.125" style="1" customWidth="1"/>
    <col min="2" max="4" width="6.625" style="1" customWidth="1"/>
    <col min="5" max="5" width="12.625" style="1" customWidth="1"/>
    <col min="6" max="6" width="13.625" style="1" customWidth="1"/>
    <col min="7" max="9" width="6.625" style="1" customWidth="1"/>
    <col min="10" max="10" width="12.625" style="1" customWidth="1"/>
    <col min="11" max="16384" width="9" style="1"/>
  </cols>
  <sheetData>
    <row r="1" spans="1:10" ht="21.75" thickBot="1" x14ac:dyDescent="0.2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" customHeight="1" thickBot="1" x14ac:dyDescent="0.2">
      <c r="G2" s="21" t="s">
        <v>20</v>
      </c>
      <c r="H2" s="28">
        <v>28</v>
      </c>
      <c r="I2" s="9" t="s">
        <v>21</v>
      </c>
      <c r="J2" s="9"/>
    </row>
    <row r="3" spans="1:10" x14ac:dyDescent="0.15">
      <c r="G3" s="21"/>
      <c r="H3" s="27" t="s">
        <v>30</v>
      </c>
      <c r="I3" s="9"/>
      <c r="J3" s="9"/>
    </row>
    <row r="4" spans="1:10" x14ac:dyDescent="0.15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15">
      <c r="H5" s="20"/>
      <c r="I5" s="20"/>
      <c r="J5" s="20"/>
    </row>
    <row r="6" spans="1:10" ht="27" customHeight="1" x14ac:dyDescent="0.15">
      <c r="A6" s="39" t="s">
        <v>0</v>
      </c>
      <c r="B6" s="40" t="s">
        <v>2</v>
      </c>
      <c r="C6" s="40"/>
      <c r="D6" s="40"/>
      <c r="E6" s="40"/>
      <c r="F6" s="39" t="s">
        <v>0</v>
      </c>
      <c r="G6" s="40" t="s">
        <v>2</v>
      </c>
      <c r="H6" s="40"/>
      <c r="I6" s="40"/>
      <c r="J6" s="40"/>
    </row>
    <row r="7" spans="1:10" ht="27" customHeight="1" x14ac:dyDescent="0.15">
      <c r="A7" s="39"/>
      <c r="B7" s="11">
        <f>H2</f>
        <v>28</v>
      </c>
      <c r="C7" s="12">
        <f>B7+1</f>
        <v>29</v>
      </c>
      <c r="D7" s="12">
        <f>C7+1</f>
        <v>30</v>
      </c>
      <c r="E7" s="3" t="s">
        <v>1</v>
      </c>
      <c r="F7" s="39"/>
      <c r="G7" s="11">
        <f>H2</f>
        <v>28</v>
      </c>
      <c r="H7" s="12">
        <f>G7+1</f>
        <v>29</v>
      </c>
      <c r="I7" s="12">
        <f>H7+1</f>
        <v>30</v>
      </c>
      <c r="J7" s="3" t="s">
        <v>1</v>
      </c>
    </row>
    <row r="8" spans="1:10" ht="27" customHeight="1" x14ac:dyDescent="0.15">
      <c r="A8" s="22" t="s">
        <v>3</v>
      </c>
      <c r="B8" s="2" t="str">
        <f>IF(MOD($B$7,3)=0,"○","")</f>
        <v/>
      </c>
      <c r="C8" s="2" t="str">
        <f>IF(MOD($C$7,3)=0,"○","")</f>
        <v/>
      </c>
      <c r="D8" s="2" t="str">
        <f>IF(MOD($D$7,3)=0,"○","")</f>
        <v>○</v>
      </c>
      <c r="E8" s="13"/>
      <c r="F8" s="25" t="s">
        <v>10</v>
      </c>
      <c r="G8" s="2" t="str">
        <f>IF(MOD($B$7,3)=1,"○","")</f>
        <v>○</v>
      </c>
      <c r="H8" s="2" t="str">
        <f>IF(MOD($C$7,3)=1,"○","")</f>
        <v/>
      </c>
      <c r="I8" s="2" t="str">
        <f>IF(MOD($D$7,3)=1,"○","")</f>
        <v/>
      </c>
      <c r="J8" s="16"/>
    </row>
    <row r="9" spans="1:10" ht="27" customHeight="1" x14ac:dyDescent="0.15">
      <c r="A9" s="22" t="s">
        <v>22</v>
      </c>
      <c r="B9" s="2" t="str">
        <f>IF(MOD($B$7,3)=0,"○","")</f>
        <v/>
      </c>
      <c r="C9" s="2" t="str">
        <f>IF(MOD($C$7,3)=0,"○","")</f>
        <v/>
      </c>
      <c r="D9" s="2" t="str">
        <f>IF(MOD($D$7,3)=0,"○","")</f>
        <v>○</v>
      </c>
      <c r="E9" s="14"/>
      <c r="F9" s="22" t="s">
        <v>11</v>
      </c>
      <c r="G9" s="2" t="str">
        <f>IF(MOD($B$7,3)=0,"○","")</f>
        <v/>
      </c>
      <c r="H9" s="2" t="str">
        <f>IF(MOD($C$7,3)=0,"○","")</f>
        <v/>
      </c>
      <c r="I9" s="2" t="str">
        <f>IF(MOD($D$7,3)=0,"○","")</f>
        <v>○</v>
      </c>
      <c r="J9" s="16"/>
    </row>
    <row r="10" spans="1:10" ht="27" customHeight="1" x14ac:dyDescent="0.15">
      <c r="A10" s="23" t="s">
        <v>4</v>
      </c>
      <c r="B10" s="2" t="str">
        <f>IF(MOD($B$7,3)=2,"○","")</f>
        <v/>
      </c>
      <c r="C10" s="2" t="str">
        <f>IF(MOD($C$7,3)=2,"○","")</f>
        <v>○</v>
      </c>
      <c r="D10" s="2" t="str">
        <f>IF(MOD($D$7,3)=2,"○","")</f>
        <v/>
      </c>
      <c r="E10" s="13"/>
      <c r="F10" s="32" t="s">
        <v>26</v>
      </c>
      <c r="G10" s="2" t="str">
        <f>IF(MOD($B$7,3)=2,"○","")</f>
        <v/>
      </c>
      <c r="H10" s="2" t="str">
        <f>IF(MOD($C$7,3)=2,"○","")</f>
        <v>○</v>
      </c>
      <c r="I10" s="2" t="str">
        <f>IF(MOD($D$7,3)=2,"○","")</f>
        <v/>
      </c>
      <c r="J10" s="16"/>
    </row>
    <row r="11" spans="1:10" ht="27" customHeight="1" x14ac:dyDescent="0.15">
      <c r="A11" s="5" t="s">
        <v>16</v>
      </c>
      <c r="B11" s="2">
        <f>COUNTIF(B8:B10,"○")</f>
        <v>0</v>
      </c>
      <c r="C11" s="2">
        <f t="shared" ref="C11:D11" si="0">COUNTIF(C8:C10,"○")</f>
        <v>1</v>
      </c>
      <c r="D11" s="2">
        <f t="shared" si="0"/>
        <v>2</v>
      </c>
      <c r="E11" s="6"/>
      <c r="F11" s="23" t="s">
        <v>14</v>
      </c>
      <c r="G11" s="2" t="str">
        <f>IF(MOD($B$7,3)=2,"○","")</f>
        <v/>
      </c>
      <c r="H11" s="2" t="str">
        <f>IF(MOD($C$7,3)=2,"○","")</f>
        <v>○</v>
      </c>
      <c r="I11" s="2" t="str">
        <f>IF(MOD($D$7,3)=2,"○","")</f>
        <v/>
      </c>
      <c r="J11" s="18"/>
    </row>
    <row r="12" spans="1:10" ht="27" customHeight="1" x14ac:dyDescent="0.15">
      <c r="A12" s="24" t="s">
        <v>5</v>
      </c>
      <c r="B12" s="2" t="str">
        <f>IF(MOD($B$7,3)=1,"○","")</f>
        <v>○</v>
      </c>
      <c r="C12" s="2" t="str">
        <f>IF(MOD($C$7,3)=1,"○","")</f>
        <v/>
      </c>
      <c r="D12" s="2" t="str">
        <f>IF(MOD($D$7,3)=1,"○","")</f>
        <v/>
      </c>
      <c r="E12" s="15"/>
      <c r="F12" s="25" t="s">
        <v>25</v>
      </c>
      <c r="G12" s="2" t="str">
        <f>IF(MOD($B$7,3)=1,"○","")</f>
        <v>○</v>
      </c>
      <c r="H12" s="2" t="str">
        <f>IF(MOD($C$7,3)=1,"○","")</f>
        <v/>
      </c>
      <c r="I12" s="2" t="str">
        <f>IF(MOD($D$7,3)=1,"○","")</f>
        <v/>
      </c>
      <c r="J12" s="16"/>
    </row>
    <row r="13" spans="1:10" ht="27" customHeight="1" x14ac:dyDescent="0.15">
      <c r="A13" s="25" t="s">
        <v>23</v>
      </c>
      <c r="B13" s="2" t="str">
        <f t="shared" ref="B13:B15" si="1">IF(MOD($B$7,3)=1,"○","")</f>
        <v>○</v>
      </c>
      <c r="C13" s="2" t="str">
        <f t="shared" ref="C13:C15" si="2">IF(MOD($C$7,3)=1,"○","")</f>
        <v/>
      </c>
      <c r="D13" s="2" t="str">
        <f t="shared" ref="D13:D15" si="3">IF(MOD($D$7,3)=1,"○","")</f>
        <v/>
      </c>
      <c r="E13" s="16"/>
      <c r="F13" s="4" t="s">
        <v>18</v>
      </c>
      <c r="G13" s="2">
        <f>COUNTIF(B17:B20,"○")+COUNTIF(G8:G12,"○")</f>
        <v>2</v>
      </c>
      <c r="H13" s="2">
        <f t="shared" ref="H13:I13" si="4">COUNTIF(C17:C20,"○")+COUNTIF(H8:H12,"○")</f>
        <v>5</v>
      </c>
      <c r="I13" s="2">
        <f t="shared" si="4"/>
        <v>2</v>
      </c>
      <c r="J13" s="2"/>
    </row>
    <row r="14" spans="1:10" ht="27" customHeight="1" x14ac:dyDescent="0.15">
      <c r="A14" s="25" t="s">
        <v>6</v>
      </c>
      <c r="B14" s="2" t="str">
        <f t="shared" si="1"/>
        <v>○</v>
      </c>
      <c r="C14" s="2" t="str">
        <f t="shared" si="2"/>
        <v/>
      </c>
      <c r="D14" s="2" t="str">
        <f t="shared" si="3"/>
        <v/>
      </c>
      <c r="E14" s="17"/>
      <c r="F14" s="22" t="s">
        <v>27</v>
      </c>
      <c r="G14" s="2" t="str">
        <f>IF(MOD($B$7,3)=0,"○","")</f>
        <v/>
      </c>
      <c r="H14" s="2" t="str">
        <f>IF(MOD($C$7,3)=0,"○","")</f>
        <v/>
      </c>
      <c r="I14" s="2" t="str">
        <f>IF(MOD($D$7,3)=0,"○","")</f>
        <v>○</v>
      </c>
      <c r="J14" s="19"/>
    </row>
    <row r="15" spans="1:10" ht="27" customHeight="1" x14ac:dyDescent="0.15">
      <c r="A15" s="25" t="s">
        <v>7</v>
      </c>
      <c r="B15" s="2" t="str">
        <f t="shared" si="1"/>
        <v>○</v>
      </c>
      <c r="C15" s="2" t="str">
        <f t="shared" si="2"/>
        <v/>
      </c>
      <c r="D15" s="2" t="str">
        <f t="shared" si="3"/>
        <v/>
      </c>
      <c r="E15" s="16"/>
      <c r="F15" s="25" t="s">
        <v>28</v>
      </c>
      <c r="G15" s="2" t="str">
        <f>IF(MOD($B$7,3)=1,"○","")</f>
        <v>○</v>
      </c>
      <c r="H15" s="2" t="str">
        <f>IF(MOD($C$7,3)=1,"○","")</f>
        <v/>
      </c>
      <c r="I15" s="2" t="str">
        <f>IF(MOD($D$7,3)=1,"○","")</f>
        <v/>
      </c>
      <c r="J15" s="13"/>
    </row>
    <row r="16" spans="1:10" s="7" customFormat="1" ht="27" customHeight="1" x14ac:dyDescent="0.15">
      <c r="A16" s="5" t="s">
        <v>17</v>
      </c>
      <c r="B16" s="2">
        <f>COUNTIF(B12:B15,"○")</f>
        <v>4</v>
      </c>
      <c r="C16" s="2">
        <f t="shared" ref="C16:D16" si="5">COUNTIF(C12:C15,"○")</f>
        <v>0</v>
      </c>
      <c r="D16" s="2">
        <f t="shared" si="5"/>
        <v>0</v>
      </c>
      <c r="E16" s="6"/>
      <c r="F16" s="25" t="s">
        <v>29</v>
      </c>
      <c r="G16" s="2" t="str">
        <f>IF(MOD($B$7,3)=1,"○","")</f>
        <v>○</v>
      </c>
      <c r="H16" s="2" t="str">
        <f>IF(MOD($C$7,3)=1,"○","")</f>
        <v/>
      </c>
      <c r="I16" s="2" t="str">
        <f>IF(MOD($D$7,3)=1,"○","")</f>
        <v/>
      </c>
      <c r="J16" s="13"/>
    </row>
    <row r="17" spans="1:10" ht="27" customHeight="1" x14ac:dyDescent="0.15">
      <c r="A17" s="22" t="s">
        <v>8</v>
      </c>
      <c r="B17" s="2" t="str">
        <f>IF(MOD($B$7,3)=0,"○","")</f>
        <v/>
      </c>
      <c r="C17" s="2" t="str">
        <f>IF(MOD($C$7,3)=0,"○","")</f>
        <v/>
      </c>
      <c r="D17" s="2" t="str">
        <f>IF(MOD($D$7,3)=0,"○","")</f>
        <v>○</v>
      </c>
      <c r="E17" s="16"/>
      <c r="F17" s="26" t="s">
        <v>13</v>
      </c>
      <c r="G17" s="2" t="str">
        <f>IF(MOD($B$7,3)=2,"○","")</f>
        <v/>
      </c>
      <c r="H17" s="2" t="str">
        <f>IF(MOD($C$7,3)=2,"○","")</f>
        <v>○</v>
      </c>
      <c r="I17" s="2" t="str">
        <f>IF(MOD($D$7,3)=2,"○","")</f>
        <v/>
      </c>
      <c r="J17" s="13"/>
    </row>
    <row r="18" spans="1:10" ht="27" customHeight="1" x14ac:dyDescent="0.15">
      <c r="A18" s="26" t="s">
        <v>12</v>
      </c>
      <c r="B18" s="2" t="str">
        <f>IF(MOD($B$7,3)=2,"○","")</f>
        <v/>
      </c>
      <c r="C18" s="2" t="str">
        <f>IF(MOD($C$7,3)=2,"○","")</f>
        <v>○</v>
      </c>
      <c r="D18" s="2" t="str">
        <f>IF(MOD($D$7,3)=2,"○","")</f>
        <v/>
      </c>
      <c r="E18" s="16"/>
      <c r="F18" s="2" t="s">
        <v>19</v>
      </c>
      <c r="G18" s="2">
        <f>COUNTIF(G14:G17,"○")</f>
        <v>2</v>
      </c>
      <c r="H18" s="2">
        <f t="shared" ref="H18:I18" si="6">COUNTIF(H14:H17,"○")</f>
        <v>1</v>
      </c>
      <c r="I18" s="2">
        <f t="shared" si="6"/>
        <v>1</v>
      </c>
      <c r="J18" s="2"/>
    </row>
    <row r="19" spans="1:10" ht="27" customHeight="1" x14ac:dyDescent="0.15">
      <c r="A19" s="26" t="s">
        <v>24</v>
      </c>
      <c r="B19" s="2" t="str">
        <f>IF(MOD($B$7,3)=2,"○","")</f>
        <v/>
      </c>
      <c r="C19" s="2" t="str">
        <f>IF(MOD($C$7,3)=2,"○","")</f>
        <v>○</v>
      </c>
      <c r="D19" s="2" t="str">
        <f>IF(MOD($D$7,3)=2,"○","")</f>
        <v/>
      </c>
      <c r="E19" s="17"/>
      <c r="F19" s="2" t="s">
        <v>15</v>
      </c>
      <c r="G19" s="2">
        <f>B11+B16+G13+G18</f>
        <v>8</v>
      </c>
      <c r="H19" s="2">
        <f t="shared" ref="H19:I19" si="7">C11+C16+H13+H18</f>
        <v>7</v>
      </c>
      <c r="I19" s="2">
        <f t="shared" si="7"/>
        <v>5</v>
      </c>
      <c r="J19" s="2"/>
    </row>
    <row r="20" spans="1:10" ht="27" customHeight="1" x14ac:dyDescent="0.15">
      <c r="A20" s="26" t="s">
        <v>9</v>
      </c>
      <c r="B20" s="2" t="str">
        <f>IF(MOD($B$7,3)=2,"○","")</f>
        <v/>
      </c>
      <c r="C20" s="2" t="str">
        <f>IF(MOD($C$7,3)=2,"○","")</f>
        <v>○</v>
      </c>
      <c r="D20" s="2" t="str">
        <f>IF(MOD($D$7,3)=2,"○","")</f>
        <v/>
      </c>
      <c r="E20" s="16"/>
      <c r="F20" s="7"/>
      <c r="G20" s="7"/>
      <c r="H20" s="7"/>
      <c r="I20" s="7"/>
      <c r="J20" s="7"/>
    </row>
    <row r="21" spans="1:10" ht="27" customHeight="1" x14ac:dyDescent="0.15">
      <c r="A21" s="8"/>
      <c r="B21" s="8"/>
      <c r="C21" s="8"/>
      <c r="D21" s="8"/>
      <c r="E21" s="8"/>
    </row>
    <row r="22" spans="1:10" ht="27" customHeight="1" x14ac:dyDescent="0.15">
      <c r="A22" s="10"/>
      <c r="B22" s="10"/>
      <c r="C22" s="10"/>
      <c r="D22" s="10"/>
      <c r="E22" s="10"/>
    </row>
    <row r="23" spans="1:10" ht="27" customHeight="1" x14ac:dyDescent="0.15"/>
    <row r="24" spans="1:10" ht="27" customHeight="1" x14ac:dyDescent="0.15"/>
    <row r="25" spans="1:10" s="7" customFormat="1" ht="27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7" customFormat="1" ht="27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 sheet="1" objects="1" scenarios="1"/>
  <mergeCells count="6">
    <mergeCell ref="G6:J6"/>
    <mergeCell ref="A1:J1"/>
    <mergeCell ref="A6:A7"/>
    <mergeCell ref="B6:E6"/>
    <mergeCell ref="F6:F7"/>
    <mergeCell ref="A4:J4"/>
  </mergeCells>
  <phoneticPr fontId="1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H31.2月以降</vt:lpstr>
      <vt:lpstr>Sheet1</vt:lpstr>
    </vt:vector>
  </TitlesOfParts>
  <Company>ＪＡ中央会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ＪＡ中央会</dc:creator>
  <cp:lastModifiedBy>CHUOT015</cp:lastModifiedBy>
  <cp:lastPrinted>2016-10-18T05:45:47Z</cp:lastPrinted>
  <dcterms:created xsi:type="dcterms:W3CDTF">2003-01-29T02:34:00Z</dcterms:created>
  <dcterms:modified xsi:type="dcterms:W3CDTF">2021-08-06T01:10:57Z</dcterms:modified>
</cp:coreProperties>
</file>